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Notas_2ºB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<sst xmlns="http://schemas.openxmlformats.org/spreadsheetml/2006/main" count="18" uniqueCount="17">
  <si>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NOTAS 2º BACHILLERATO B IES ALBERTO PICO 04-05</t>
  </si>
  <si>
    <t>Exámenes</t>
  </si>
  <si>
    <t>Sistemas Gauss</t>
  </si>
  <si>
    <t>Matrices (Lemat)</t>
  </si>
  <si>
    <t>Determinantes y sistemas</t>
  </si>
  <si>
    <t>Geometría</t>
  </si>
  <si>
    <t>Límites</t>
  </si>
  <si>
    <t>Continuidad Derivabilidad</t>
  </si>
  <si>
    <t>Medias</t>
  </si>
  <si>
    <t>Medias sin Lemat</t>
  </si>
  <si>
    <t>Lemat - resto</t>
  </si>
  <si>
    <t>Apellidos y Nombre</t>
  </si>
  <si>
    <t>Aplicaciones derivadas e integrales indefinidas</t>
  </si>
  <si>
    <t>6 tienen nota más baja en Lemat y 14 más altas.</t>
  </si>
  <si>
    <t>La nota media de Lemat es la 2ª más alta de todos los exámenes</t>
  </si>
  <si>
    <t>Desviación típica</t>
  </si>
  <si>
    <t>Coeficiente de variación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</si>
</sst>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2" borderId="0" xfId="0" applyNumberFormat="1" applyFill="1" applyAlignment="1">
      <alignment/>
    </xf>
    <xf numFmtId="2" fontId="3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4" sqref="B4:B23"/>
    </sheetView>
  </sheetViews>
  <sheetFormatPr defaultColWidth="11.421875" defaultRowHeight="12.75"/>
  <cols>
    <col min="1" max="1" width="4.7109375" style="0" customWidth="1"/>
    <col min="2" max="2" width="29.8515625" style="0" customWidth="1"/>
    <col min="3" max="3" width="10.140625" style="0" customWidth="1"/>
    <col min="4" max="4" width="8.421875" style="0" customWidth="1"/>
    <col min="5" max="5" width="12.8515625" style="0" customWidth="1"/>
    <col min="6" max="6" width="9.421875" style="0" customWidth="1"/>
    <col min="7" max="7" width="6.8515625" style="0" customWidth="1"/>
    <col min="10" max="10" width="7.00390625" style="0" bestFit="1" customWidth="1"/>
    <col min="11" max="11" width="10.28125" style="0" customWidth="1"/>
    <col min="12" max="12" width="8.140625" style="0" customWidth="1"/>
  </cols>
  <sheetData>
    <row r="1" spans="1:4" ht="12.75">
      <c r="A1" s="6" t="s">
        <v>0</v>
      </c>
      <c r="B1" s="6"/>
      <c r="C1" s="6"/>
      <c r="D1" s="6"/>
    </row>
    <row r="2" spans="2:12" ht="51"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</v>
      </c>
      <c r="J2" s="1" t="s">
        <v>8</v>
      </c>
      <c r="K2" s="1" t="s">
        <v>9</v>
      </c>
      <c r="L2" s="1" t="s">
        <v>10</v>
      </c>
    </row>
    <row r="3" ht="12.75">
      <c r="B3" t="s">
        <v>11</v>
      </c>
    </row>
    <row r="4" spans="1:12" ht="12.75">
      <c r="A4">
        <v>1</v>
      </c>
      <c r="C4">
        <v>4</v>
      </c>
      <c r="D4">
        <v>7.7</v>
      </c>
      <c r="E4">
        <v>4.5</v>
      </c>
      <c r="F4">
        <v>2.5</v>
      </c>
      <c r="G4">
        <v>8.7</v>
      </c>
      <c r="H4">
        <v>6.1</v>
      </c>
      <c r="I4">
        <v>6.2</v>
      </c>
      <c r="J4" s="2">
        <f>(SUM(C4:I4))/7</f>
        <v>5.671428571428572</v>
      </c>
      <c r="K4" s="2">
        <f>(C4+SUM(E4:I4))/6</f>
        <v>5.333333333333333</v>
      </c>
      <c r="L4" s="2">
        <f aca="true" t="shared" si="0" ref="L4:L23">D4-K4</f>
        <v>2.366666666666667</v>
      </c>
    </row>
    <row r="5" spans="1:12" ht="12.75">
      <c r="A5">
        <v>2</v>
      </c>
      <c r="C5">
        <v>4.5</v>
      </c>
      <c r="D5">
        <v>5.8</v>
      </c>
      <c r="E5">
        <v>3.8</v>
      </c>
      <c r="F5">
        <v>1.5</v>
      </c>
      <c r="G5">
        <v>5.2</v>
      </c>
      <c r="H5">
        <v>2.7</v>
      </c>
      <c r="I5">
        <v>1.4</v>
      </c>
      <c r="J5" s="5">
        <f aca="true" t="shared" si="1" ref="J5:J23">(SUM(C5:I5))/7</f>
        <v>3.557142857142857</v>
      </c>
      <c r="K5" s="2">
        <f aca="true" t="shared" si="2" ref="K5:K23">(C5+SUM(E5:I5))/6</f>
        <v>3.1833333333333336</v>
      </c>
      <c r="L5" s="2">
        <f t="shared" si="0"/>
        <v>2.6166666666666663</v>
      </c>
    </row>
    <row r="6" spans="1:12" ht="12.75">
      <c r="A6">
        <v>3</v>
      </c>
      <c r="C6">
        <v>4</v>
      </c>
      <c r="D6">
        <v>5.7</v>
      </c>
      <c r="E6">
        <v>6.4</v>
      </c>
      <c r="F6">
        <v>4.5</v>
      </c>
      <c r="G6">
        <v>5.3</v>
      </c>
      <c r="J6" s="5">
        <f t="shared" si="1"/>
        <v>3.7</v>
      </c>
      <c r="K6" s="2">
        <f t="shared" si="2"/>
        <v>3.3666666666666667</v>
      </c>
      <c r="L6" s="2">
        <f t="shared" si="0"/>
        <v>2.3333333333333335</v>
      </c>
    </row>
    <row r="7" spans="1:12" ht="12.75">
      <c r="A7">
        <v>4</v>
      </c>
      <c r="C7">
        <v>6.5</v>
      </c>
      <c r="D7">
        <v>4.4</v>
      </c>
      <c r="E7">
        <v>5.6</v>
      </c>
      <c r="F7">
        <v>6.6</v>
      </c>
      <c r="G7">
        <v>8.8</v>
      </c>
      <c r="H7">
        <v>7</v>
      </c>
      <c r="I7">
        <v>8.1</v>
      </c>
      <c r="J7" s="2">
        <f t="shared" si="1"/>
        <v>6.714285714285715</v>
      </c>
      <c r="K7" s="2">
        <f t="shared" si="2"/>
        <v>7.1000000000000005</v>
      </c>
      <c r="L7" s="4">
        <f t="shared" si="0"/>
        <v>-2.7</v>
      </c>
    </row>
    <row r="8" spans="1:12" ht="12.75">
      <c r="A8">
        <v>5</v>
      </c>
      <c r="C8">
        <v>4</v>
      </c>
      <c r="D8">
        <v>6.8</v>
      </c>
      <c r="E8">
        <v>3</v>
      </c>
      <c r="F8">
        <v>3.8</v>
      </c>
      <c r="G8">
        <v>6.8</v>
      </c>
      <c r="H8">
        <v>6.3</v>
      </c>
      <c r="I8">
        <v>5.9</v>
      </c>
      <c r="J8" s="2">
        <f t="shared" si="1"/>
        <v>5.228571428571429</v>
      </c>
      <c r="K8" s="2">
        <f t="shared" si="2"/>
        <v>4.966666666666666</v>
      </c>
      <c r="L8" s="2">
        <f t="shared" si="0"/>
        <v>1.833333333333334</v>
      </c>
    </row>
    <row r="9" spans="1:12" ht="12.75">
      <c r="A9">
        <v>6</v>
      </c>
      <c r="C9">
        <v>1.5</v>
      </c>
      <c r="D9">
        <v>4.3</v>
      </c>
      <c r="H9">
        <v>1.7</v>
      </c>
      <c r="J9" s="5">
        <f t="shared" si="1"/>
        <v>1.0714285714285714</v>
      </c>
      <c r="K9" s="2">
        <f t="shared" si="2"/>
        <v>0.5333333333333333</v>
      </c>
      <c r="L9" s="2">
        <f t="shared" si="0"/>
        <v>3.7666666666666666</v>
      </c>
    </row>
    <row r="10" spans="1:12" ht="12.75">
      <c r="A10">
        <v>7</v>
      </c>
      <c r="C10">
        <v>7.5</v>
      </c>
      <c r="D10">
        <v>7.3</v>
      </c>
      <c r="E10">
        <v>6.6</v>
      </c>
      <c r="F10">
        <v>7</v>
      </c>
      <c r="G10">
        <v>9.1</v>
      </c>
      <c r="H10">
        <v>7.8</v>
      </c>
      <c r="I10">
        <v>9.8</v>
      </c>
      <c r="J10" s="2">
        <f t="shared" si="1"/>
        <v>7.871428571428571</v>
      </c>
      <c r="K10" s="2">
        <f t="shared" si="2"/>
        <v>7.966666666666666</v>
      </c>
      <c r="L10" s="4">
        <f t="shared" si="0"/>
        <v>-0.6666666666666661</v>
      </c>
    </row>
    <row r="11" spans="1:12" ht="12.75">
      <c r="A11">
        <v>8</v>
      </c>
      <c r="C11">
        <v>10</v>
      </c>
      <c r="D11">
        <v>6.7</v>
      </c>
      <c r="E11">
        <v>8.9</v>
      </c>
      <c r="F11">
        <v>8.7</v>
      </c>
      <c r="G11">
        <v>9.3</v>
      </c>
      <c r="H11">
        <v>8.1</v>
      </c>
      <c r="I11">
        <v>8.3</v>
      </c>
      <c r="J11" s="2">
        <f t="shared" si="1"/>
        <v>8.571428571428571</v>
      </c>
      <c r="K11" s="2">
        <f t="shared" si="2"/>
        <v>8.883333333333333</v>
      </c>
      <c r="L11" s="4">
        <f t="shared" si="0"/>
        <v>-2.1833333333333327</v>
      </c>
    </row>
    <row r="12" spans="1:12" ht="12.75">
      <c r="A12">
        <v>9</v>
      </c>
      <c r="C12">
        <v>2</v>
      </c>
      <c r="D12">
        <v>6.7</v>
      </c>
      <c r="E12">
        <v>0.3</v>
      </c>
      <c r="F12">
        <v>1.5</v>
      </c>
      <c r="G12">
        <v>5.3</v>
      </c>
      <c r="H12">
        <v>0.5</v>
      </c>
      <c r="J12" s="5">
        <f t="shared" si="1"/>
        <v>2.3285714285714287</v>
      </c>
      <c r="K12" s="2">
        <f t="shared" si="2"/>
        <v>1.5999999999999999</v>
      </c>
      <c r="L12" s="2">
        <f t="shared" si="0"/>
        <v>5.1000000000000005</v>
      </c>
    </row>
    <row r="13" spans="1:12" ht="12.75">
      <c r="A13">
        <v>10</v>
      </c>
      <c r="C13">
        <v>4</v>
      </c>
      <c r="D13">
        <v>4.9</v>
      </c>
      <c r="E13">
        <v>1.4</v>
      </c>
      <c r="F13">
        <v>2.6</v>
      </c>
      <c r="G13">
        <v>7.5</v>
      </c>
      <c r="H13">
        <v>3.8</v>
      </c>
      <c r="I13">
        <v>2.1</v>
      </c>
      <c r="J13" s="5">
        <f t="shared" si="1"/>
        <v>3.757142857142857</v>
      </c>
      <c r="K13" s="2">
        <f t="shared" si="2"/>
        <v>3.566666666666667</v>
      </c>
      <c r="L13" s="2">
        <f t="shared" si="0"/>
        <v>1.3333333333333335</v>
      </c>
    </row>
    <row r="14" spans="1:12" ht="12.75">
      <c r="A14">
        <v>11</v>
      </c>
      <c r="C14">
        <v>4.5</v>
      </c>
      <c r="D14">
        <v>4.1</v>
      </c>
      <c r="E14">
        <v>1.5</v>
      </c>
      <c r="F14">
        <v>0.3</v>
      </c>
      <c r="G14">
        <v>7.7</v>
      </c>
      <c r="J14" s="5">
        <f t="shared" si="1"/>
        <v>2.585714285714286</v>
      </c>
      <c r="K14" s="2">
        <f t="shared" si="2"/>
        <v>2.3333333333333335</v>
      </c>
      <c r="L14" s="2">
        <f t="shared" si="0"/>
        <v>1.7666666666666662</v>
      </c>
    </row>
    <row r="15" spans="1:12" ht="12.75">
      <c r="A15">
        <v>12</v>
      </c>
      <c r="C15">
        <v>9</v>
      </c>
      <c r="D15">
        <v>8.1</v>
      </c>
      <c r="E15">
        <v>4.7</v>
      </c>
      <c r="F15">
        <v>5.8</v>
      </c>
      <c r="G15">
        <v>6.5</v>
      </c>
      <c r="H15">
        <v>5.8</v>
      </c>
      <c r="I15">
        <v>6.2</v>
      </c>
      <c r="J15" s="2">
        <f t="shared" si="1"/>
        <v>6.585714285714286</v>
      </c>
      <c r="K15" s="2">
        <f t="shared" si="2"/>
        <v>6.333333333333333</v>
      </c>
      <c r="L15" s="2">
        <f t="shared" si="0"/>
        <v>1.7666666666666666</v>
      </c>
    </row>
    <row r="16" spans="1:12" ht="12.75">
      <c r="A16">
        <v>13</v>
      </c>
      <c r="C16">
        <v>5.5</v>
      </c>
      <c r="D16">
        <v>8.7</v>
      </c>
      <c r="E16">
        <v>6.2</v>
      </c>
      <c r="F16">
        <v>6.6</v>
      </c>
      <c r="G16">
        <v>9.5</v>
      </c>
      <c r="H16">
        <v>7.2</v>
      </c>
      <c r="I16">
        <v>7.9</v>
      </c>
      <c r="J16" s="2">
        <f t="shared" si="1"/>
        <v>7.371428571428572</v>
      </c>
      <c r="K16" s="2">
        <f t="shared" si="2"/>
        <v>7.1499999999999995</v>
      </c>
      <c r="L16" s="2">
        <f t="shared" si="0"/>
        <v>1.5499999999999998</v>
      </c>
    </row>
    <row r="17" spans="1:12" ht="12.75">
      <c r="A17">
        <v>14</v>
      </c>
      <c r="C17">
        <v>1.5</v>
      </c>
      <c r="D17">
        <v>5.4</v>
      </c>
      <c r="E17">
        <v>3.9</v>
      </c>
      <c r="F17">
        <v>2</v>
      </c>
      <c r="G17">
        <v>3.8</v>
      </c>
      <c r="H17">
        <v>3.7</v>
      </c>
      <c r="I17">
        <v>5</v>
      </c>
      <c r="J17" s="5">
        <f t="shared" si="1"/>
        <v>3.6142857142857143</v>
      </c>
      <c r="K17" s="2">
        <f t="shared" si="2"/>
        <v>3.3166666666666664</v>
      </c>
      <c r="L17" s="2">
        <f t="shared" si="0"/>
        <v>2.083333333333334</v>
      </c>
    </row>
    <row r="18" spans="1:12" ht="12.75">
      <c r="A18">
        <v>15</v>
      </c>
      <c r="C18">
        <v>8</v>
      </c>
      <c r="D18">
        <v>8.7</v>
      </c>
      <c r="E18">
        <v>7.1</v>
      </c>
      <c r="F18">
        <v>7.5</v>
      </c>
      <c r="G18">
        <v>7.7</v>
      </c>
      <c r="H18">
        <v>5.7</v>
      </c>
      <c r="I18">
        <v>2.6</v>
      </c>
      <c r="J18" s="2">
        <f t="shared" si="1"/>
        <v>6.757142857142858</v>
      </c>
      <c r="K18" s="2">
        <f t="shared" si="2"/>
        <v>6.433333333333334</v>
      </c>
      <c r="L18" s="2">
        <f t="shared" si="0"/>
        <v>2.2666666666666657</v>
      </c>
    </row>
    <row r="19" spans="1:12" ht="12.75">
      <c r="A19">
        <v>16</v>
      </c>
      <c r="C19">
        <v>5.5</v>
      </c>
      <c r="D19">
        <v>5</v>
      </c>
      <c r="E19">
        <v>5</v>
      </c>
      <c r="F19">
        <v>3.8</v>
      </c>
      <c r="G19">
        <v>8.1</v>
      </c>
      <c r="H19">
        <v>5.4</v>
      </c>
      <c r="I19">
        <v>4.2</v>
      </c>
      <c r="J19" s="2">
        <f t="shared" si="1"/>
        <v>5.285714285714286</v>
      </c>
      <c r="K19" s="2">
        <f t="shared" si="2"/>
        <v>5.333333333333333</v>
      </c>
      <c r="L19" s="4">
        <f t="shared" si="0"/>
        <v>-0.33333333333333304</v>
      </c>
    </row>
    <row r="20" spans="1:12" ht="12.75">
      <c r="A20">
        <v>17</v>
      </c>
      <c r="C20">
        <v>5.5</v>
      </c>
      <c r="D20">
        <v>5.7</v>
      </c>
      <c r="E20">
        <v>4.7</v>
      </c>
      <c r="F20">
        <v>7.8</v>
      </c>
      <c r="G20">
        <v>7.4</v>
      </c>
      <c r="H20">
        <v>3.7</v>
      </c>
      <c r="I20">
        <v>5.4</v>
      </c>
      <c r="J20" s="2">
        <f t="shared" si="1"/>
        <v>5.742857142857143</v>
      </c>
      <c r="K20" s="2">
        <f t="shared" si="2"/>
        <v>5.75</v>
      </c>
      <c r="L20" s="4">
        <f t="shared" si="0"/>
        <v>-0.04999999999999982</v>
      </c>
    </row>
    <row r="21" spans="1:12" ht="12.75">
      <c r="A21">
        <v>18</v>
      </c>
      <c r="C21">
        <v>7.8</v>
      </c>
      <c r="D21">
        <v>8.7</v>
      </c>
      <c r="E21">
        <v>7.3</v>
      </c>
      <c r="F21">
        <v>9.3</v>
      </c>
      <c r="G21">
        <v>7.1</v>
      </c>
      <c r="H21">
        <v>6.7</v>
      </c>
      <c r="I21">
        <v>5.8</v>
      </c>
      <c r="J21" s="2">
        <f t="shared" si="1"/>
        <v>7.528571428571429</v>
      </c>
      <c r="K21" s="2">
        <f t="shared" si="2"/>
        <v>7.333333333333333</v>
      </c>
      <c r="L21" s="2">
        <f t="shared" si="0"/>
        <v>1.3666666666666663</v>
      </c>
    </row>
    <row r="22" spans="1:12" ht="12.75">
      <c r="A22">
        <v>19</v>
      </c>
      <c r="C22">
        <v>6.8</v>
      </c>
      <c r="D22">
        <v>5.2</v>
      </c>
      <c r="E22">
        <v>4.1</v>
      </c>
      <c r="F22">
        <v>8.1</v>
      </c>
      <c r="G22">
        <v>4.9</v>
      </c>
      <c r="H22">
        <v>8.2</v>
      </c>
      <c r="I22">
        <v>8</v>
      </c>
      <c r="J22" s="2">
        <f t="shared" si="1"/>
        <v>6.471428571428571</v>
      </c>
      <c r="K22" s="2">
        <f t="shared" si="2"/>
        <v>6.683333333333333</v>
      </c>
      <c r="L22" s="4">
        <f t="shared" si="0"/>
        <v>-1.4833333333333325</v>
      </c>
    </row>
    <row r="23" spans="1:12" ht="12.75">
      <c r="A23">
        <v>20</v>
      </c>
      <c r="C23">
        <v>6.5</v>
      </c>
      <c r="D23">
        <v>9</v>
      </c>
      <c r="E23">
        <v>4.7</v>
      </c>
      <c r="F23">
        <v>2.6</v>
      </c>
      <c r="G23">
        <v>6.3</v>
      </c>
      <c r="H23">
        <v>3.3</v>
      </c>
      <c r="I23">
        <v>2.2</v>
      </c>
      <c r="J23" s="5">
        <f t="shared" si="1"/>
        <v>4.942857142857143</v>
      </c>
      <c r="K23" s="2">
        <f t="shared" si="2"/>
        <v>4.266666666666667</v>
      </c>
      <c r="L23" s="2">
        <f t="shared" si="0"/>
        <v>4.733333333333333</v>
      </c>
    </row>
    <row r="24" spans="2:12" ht="89.25">
      <c r="B24" t="s">
        <v>8</v>
      </c>
      <c r="C24" s="2">
        <f aca="true" t="shared" si="3" ref="C24:I24">AVERAGE(C4:C23)</f>
        <v>5.43</v>
      </c>
      <c r="D24" s="2">
        <f t="shared" si="3"/>
        <v>6.445000000000002</v>
      </c>
      <c r="E24" s="2">
        <f t="shared" si="3"/>
        <v>4.721052631578948</v>
      </c>
      <c r="F24" s="2">
        <f t="shared" si="3"/>
        <v>4.868421052631578</v>
      </c>
      <c r="G24" s="2">
        <f t="shared" si="3"/>
        <v>7.105263157894737</v>
      </c>
      <c r="H24" s="2">
        <f t="shared" si="3"/>
        <v>5.205555555555557</v>
      </c>
      <c r="I24" s="2">
        <f t="shared" si="3"/>
        <v>5.5687500000000005</v>
      </c>
      <c r="J24" s="2">
        <f>(SUM(J4:J23))/20</f>
        <v>5.267857142857143</v>
      </c>
      <c r="K24" s="2">
        <f>(SUM(K4:K23))/20</f>
        <v>5.071666666666667</v>
      </c>
      <c r="L24" s="3" t="s">
        <v>13</v>
      </c>
    </row>
    <row r="25" spans="2:4" ht="12.75">
      <c r="B25" t="s">
        <v>15</v>
      </c>
      <c r="D25" s="2">
        <f>STDEVP(D4:D23)</f>
        <v>1.5812890311388257</v>
      </c>
    </row>
    <row r="26" spans="2:4" ht="12.75">
      <c r="B26" t="s">
        <v>16</v>
      </c>
      <c r="D26" s="2">
        <f>D25/D24</f>
        <v>0.24535128489353378</v>
      </c>
    </row>
    <row r="27" ht="12.75">
      <c r="D27" t="s">
        <v>14</v>
      </c>
    </row>
  </sheetData>
  <mergeCells count="1">
    <mergeCell ref="A1:D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dcterms:created xsi:type="dcterms:W3CDTF">2005-06-12T16:41:59Z</dcterms:created>
  <dcterms:modified xsi:type="dcterms:W3CDTF">2005-10-23T18:06:51Z</dcterms:modified>
  <cp:category/>
  <cp:version/>
  <cp:contentType/>
  <cp:contentStatus/>
</cp:coreProperties>
</file>