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670" activeTab="0"/>
  </bookViews>
  <sheets>
    <sheet name="Evolución curso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<sst xmlns="http://schemas.openxmlformats.org/spreadsheetml/2006/main" count="17" uniqueCount="17">
  <si>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Lemat-resto</t>
  </si>
  <si>
    <t>Alumno</t>
  </si>
  <si>
    <t>Examen 2. Trigonometría</t>
  </si>
  <si>
    <t>Examen 3. Derivadas</t>
  </si>
  <si>
    <t>Examen 4. Complejos</t>
  </si>
  <si>
    <t>Examen 5. Geometría Lemat</t>
  </si>
  <si>
    <t>Examen 1. Números reales y logaritmos</t>
  </si>
  <si>
    <t>Media exámenes NO Lemat</t>
  </si>
  <si>
    <t>Desv. Est.</t>
  </si>
  <si>
    <t>Coef. Var.</t>
  </si>
  <si>
    <t>Mín.</t>
  </si>
  <si>
    <t>Max.</t>
  </si>
  <si>
    <t>Exámenes anteriores a Lemat. Comparación</t>
  </si>
  <si>
    <t>Otros exámenes</t>
  </si>
  <si>
    <t>Examen Lemat</t>
  </si>
  <si>
    <t>Media</t>
  </si>
  <si>
    <t>Diferencias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</si>
</sst>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0"/>
    <numFmt numFmtId="173" formatCode="0.0"/>
    <numFmt numFmtId="174" formatCode="0.000000"/>
    <numFmt numFmtId="175" formatCode="0.00000"/>
    <numFmt numFmtId="176" formatCode="0.0000"/>
    <numFmt numFmtId="177" formatCode="0.0000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173" fontId="0" fillId="0" borderId="0" xfId="0" applyNumberFormat="1" applyAlignment="1">
      <alignment/>
    </xf>
    <xf numFmtId="173" fontId="4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wrapText="1"/>
    </xf>
    <xf numFmtId="2" fontId="3" fillId="3" borderId="1" xfId="0" applyNumberFormat="1" applyFont="1" applyFill="1" applyBorder="1" applyAlignment="1">
      <alignment/>
    </xf>
    <xf numFmtId="2" fontId="3" fillId="4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173" fontId="3" fillId="3" borderId="1" xfId="0" applyNumberFormat="1" applyFont="1" applyFill="1" applyBorder="1" applyAlignment="1">
      <alignment wrapText="1"/>
    </xf>
    <xf numFmtId="173" fontId="3" fillId="4" borderId="1" xfId="0" applyNumberFormat="1" applyFont="1" applyFill="1" applyBorder="1" applyAlignment="1">
      <alignment/>
    </xf>
    <xf numFmtId="0" fontId="3" fillId="5" borderId="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workbookViewId="0" topLeftCell="A1">
      <pane xSplit="1" ySplit="3" topLeftCell="B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9" sqref="E19:E23"/>
    </sheetView>
  </sheetViews>
  <sheetFormatPr defaultColWidth="11.421875" defaultRowHeight="12.75"/>
  <cols>
    <col min="1" max="1" width="7.28125" style="0" bestFit="1" customWidth="1"/>
    <col min="2" max="2" width="10.00390625" style="0" bestFit="1" customWidth="1"/>
    <col min="3" max="3" width="12.140625" style="0" bestFit="1" customWidth="1"/>
    <col min="4" max="4" width="13.00390625" style="0" customWidth="1"/>
    <col min="5" max="5" width="12.8515625" style="0" customWidth="1"/>
    <col min="6" max="6" width="11.57421875" style="0" customWidth="1"/>
    <col min="7" max="7" width="15.140625" style="0" bestFit="1" customWidth="1"/>
    <col min="8" max="8" width="11.140625" style="0" bestFit="1" customWidth="1"/>
    <col min="9" max="9" width="10.00390625" style="0" customWidth="1"/>
    <col min="11" max="11" width="12.28125" style="0" customWidth="1"/>
    <col min="12" max="13" width="11.140625" style="0" customWidth="1"/>
    <col min="15" max="15" width="16.140625" style="0" customWidth="1"/>
    <col min="18" max="18" width="10.7109375" style="0" customWidth="1"/>
    <col min="21" max="21" width="16.140625" style="0" customWidth="1"/>
    <col min="22" max="22" width="12.57421875" style="0" customWidth="1"/>
    <col min="23" max="23" width="13.7109375" style="0" customWidth="1"/>
    <col min="24" max="24" width="12.140625" style="0" customWidth="1"/>
    <col min="25" max="25" width="13.421875" style="0" customWidth="1"/>
    <col min="26" max="26" width="7.28125" style="0" customWidth="1"/>
    <col min="27" max="27" width="7.140625" style="0" customWidth="1"/>
    <col min="28" max="28" width="8.140625" style="0" customWidth="1"/>
    <col min="29" max="29" width="8.7109375" style="0" customWidth="1"/>
    <col min="30" max="30" width="6.8515625" style="0" customWidth="1"/>
    <col min="31" max="31" width="5.8515625" style="0" customWidth="1"/>
    <col min="32" max="32" width="7.421875" style="0" customWidth="1"/>
  </cols>
  <sheetData>
    <row r="1" spans="1:31" ht="12.75">
      <c r="A1" s="14" t="s">
        <v>12</v>
      </c>
      <c r="B1" s="14"/>
      <c r="C1" s="14"/>
      <c r="D1" s="14"/>
      <c r="E1" s="14"/>
      <c r="F1" s="14"/>
      <c r="G1" s="14"/>
      <c r="H1" s="14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2:21" ht="51">
      <c r="B2" s="1" t="s">
        <v>6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7</v>
      </c>
      <c r="H2" s="1" t="s">
        <v>0</v>
      </c>
      <c r="K2" s="1"/>
      <c r="L2" s="1"/>
      <c r="M2" s="1"/>
      <c r="N2" s="1"/>
      <c r="P2" s="1"/>
      <c r="Q2" s="1"/>
      <c r="R2" s="1"/>
      <c r="S2" s="1"/>
      <c r="T2" s="1"/>
      <c r="U2" s="1"/>
    </row>
    <row r="3" spans="1:6" s="7" customFormat="1" ht="12.75">
      <c r="A3" s="7" t="s">
        <v>1</v>
      </c>
      <c r="F3" s="11"/>
    </row>
    <row r="4" spans="1:18" ht="12.75">
      <c r="A4">
        <v>1</v>
      </c>
      <c r="B4">
        <v>2.7</v>
      </c>
      <c r="C4">
        <v>6.7</v>
      </c>
      <c r="D4">
        <v>2.9</v>
      </c>
      <c r="E4">
        <v>0.5</v>
      </c>
      <c r="F4" s="3">
        <v>9.7</v>
      </c>
      <c r="G4" s="12">
        <f>(B4+C4+D4+E4)/5</f>
        <v>2.56</v>
      </c>
      <c r="H4" s="13">
        <f aca="true" t="shared" si="0" ref="H4:H17">F4-G4</f>
        <v>7.139999999999999</v>
      </c>
      <c r="L4" s="4"/>
      <c r="M4" s="4"/>
      <c r="N4" s="4"/>
      <c r="O4" s="4"/>
      <c r="P4" s="4"/>
      <c r="Q4" s="4"/>
      <c r="R4" s="4"/>
    </row>
    <row r="5" spans="1:18" ht="12.75">
      <c r="A5">
        <v>2</v>
      </c>
      <c r="B5">
        <v>8.5</v>
      </c>
      <c r="C5">
        <v>5.2</v>
      </c>
      <c r="D5">
        <v>5.1</v>
      </c>
      <c r="E5">
        <v>5</v>
      </c>
      <c r="F5" s="3">
        <v>6.9</v>
      </c>
      <c r="G5" s="12">
        <f aca="true" t="shared" si="1" ref="G5:G17">(B5+C5+D5+E5)/5</f>
        <v>4.76</v>
      </c>
      <c r="H5" s="13">
        <f t="shared" si="0"/>
        <v>2.1400000000000006</v>
      </c>
      <c r="L5" s="4"/>
      <c r="M5" s="4"/>
      <c r="N5" s="4"/>
      <c r="O5" s="4"/>
      <c r="P5" s="4"/>
      <c r="Q5" s="4"/>
      <c r="R5" s="4"/>
    </row>
    <row r="6" spans="1:18" ht="12.75">
      <c r="A6">
        <v>3</v>
      </c>
      <c r="C6">
        <v>2.7</v>
      </c>
      <c r="D6">
        <v>3</v>
      </c>
      <c r="E6">
        <v>7</v>
      </c>
      <c r="F6" s="3">
        <v>2.5</v>
      </c>
      <c r="G6" s="12">
        <f t="shared" si="1"/>
        <v>2.54</v>
      </c>
      <c r="H6" s="12">
        <f t="shared" si="0"/>
        <v>-0.040000000000000036</v>
      </c>
      <c r="L6" s="4"/>
      <c r="M6" s="4"/>
      <c r="N6" s="4"/>
      <c r="O6" s="4"/>
      <c r="P6" s="4"/>
      <c r="Q6" s="4"/>
      <c r="R6" s="4"/>
    </row>
    <row r="7" spans="1:18" ht="12.75">
      <c r="A7">
        <v>4</v>
      </c>
      <c r="B7">
        <v>7.2</v>
      </c>
      <c r="C7">
        <v>4.5</v>
      </c>
      <c r="E7">
        <v>3</v>
      </c>
      <c r="F7" s="3">
        <v>7.2</v>
      </c>
      <c r="G7" s="12">
        <f t="shared" si="1"/>
        <v>2.94</v>
      </c>
      <c r="H7" s="13">
        <f t="shared" si="0"/>
        <v>4.26</v>
      </c>
      <c r="L7" s="4"/>
      <c r="M7" s="4"/>
      <c r="N7" s="4"/>
      <c r="O7" s="4"/>
      <c r="P7" s="4"/>
      <c r="Q7" s="4"/>
      <c r="R7" s="4"/>
    </row>
    <row r="8" spans="1:18" ht="12.75">
      <c r="A8">
        <v>5</v>
      </c>
      <c r="B8">
        <v>5.7</v>
      </c>
      <c r="C8">
        <v>4</v>
      </c>
      <c r="D8">
        <v>4.3</v>
      </c>
      <c r="E8">
        <v>2.5</v>
      </c>
      <c r="F8" s="3">
        <v>5.6</v>
      </c>
      <c r="G8" s="12">
        <f t="shared" si="1"/>
        <v>3.3</v>
      </c>
      <c r="H8" s="13">
        <f t="shared" si="0"/>
        <v>2.3</v>
      </c>
      <c r="L8" s="4"/>
      <c r="M8" s="4"/>
      <c r="N8" s="4"/>
      <c r="O8" s="4"/>
      <c r="P8" s="4"/>
      <c r="Q8" s="4"/>
      <c r="R8" s="4"/>
    </row>
    <row r="9" spans="1:18" ht="12.75">
      <c r="A9">
        <v>6</v>
      </c>
      <c r="B9">
        <v>4.8</v>
      </c>
      <c r="C9">
        <v>3.8</v>
      </c>
      <c r="D9">
        <v>4.7</v>
      </c>
      <c r="E9">
        <v>6</v>
      </c>
      <c r="F9" s="3">
        <v>4.4</v>
      </c>
      <c r="G9" s="12">
        <f t="shared" si="1"/>
        <v>3.8600000000000003</v>
      </c>
      <c r="H9" s="12">
        <f t="shared" si="0"/>
        <v>0.54</v>
      </c>
      <c r="L9" s="4"/>
      <c r="M9" s="4"/>
      <c r="N9" s="4"/>
      <c r="O9" s="4"/>
      <c r="P9" s="4"/>
      <c r="Q9" s="4"/>
      <c r="R9" s="4"/>
    </row>
    <row r="10" spans="1:18" ht="12.75">
      <c r="A10">
        <v>7</v>
      </c>
      <c r="B10">
        <v>6.4</v>
      </c>
      <c r="C10">
        <v>7.5</v>
      </c>
      <c r="D10">
        <v>4.7</v>
      </c>
      <c r="E10">
        <v>8.8</v>
      </c>
      <c r="F10" s="3">
        <v>6.9</v>
      </c>
      <c r="G10" s="12">
        <f t="shared" si="1"/>
        <v>5.48</v>
      </c>
      <c r="H10" s="12">
        <f t="shared" si="0"/>
        <v>1.42</v>
      </c>
      <c r="L10" s="4"/>
      <c r="M10" s="4"/>
      <c r="N10" s="4"/>
      <c r="O10" s="4"/>
      <c r="P10" s="4"/>
      <c r="Q10" s="4"/>
      <c r="R10" s="4"/>
    </row>
    <row r="11" spans="1:18" ht="12.75">
      <c r="A11">
        <v>8</v>
      </c>
      <c r="B11">
        <v>6.7</v>
      </c>
      <c r="C11">
        <v>3.8</v>
      </c>
      <c r="D11">
        <v>4.7</v>
      </c>
      <c r="E11">
        <v>5</v>
      </c>
      <c r="F11" s="3">
        <v>5.3</v>
      </c>
      <c r="G11" s="12">
        <f t="shared" si="1"/>
        <v>4.04</v>
      </c>
      <c r="H11" s="13">
        <f t="shared" si="0"/>
        <v>1.2599999999999998</v>
      </c>
      <c r="L11" s="4"/>
      <c r="M11" s="4"/>
      <c r="N11" s="4"/>
      <c r="O11" s="4"/>
      <c r="P11" s="4"/>
      <c r="Q11" s="4"/>
      <c r="R11" s="4"/>
    </row>
    <row r="12" spans="1:18" ht="12.75">
      <c r="A12">
        <v>9</v>
      </c>
      <c r="B12">
        <v>5.6</v>
      </c>
      <c r="C12">
        <v>4.3</v>
      </c>
      <c r="D12">
        <v>4.9</v>
      </c>
      <c r="E12">
        <v>6.5</v>
      </c>
      <c r="F12" s="3">
        <v>7.2</v>
      </c>
      <c r="G12" s="12">
        <f t="shared" si="1"/>
        <v>4.26</v>
      </c>
      <c r="H12" s="13">
        <f t="shared" si="0"/>
        <v>2.9400000000000004</v>
      </c>
      <c r="L12" s="4"/>
      <c r="M12" s="4"/>
      <c r="N12" s="4"/>
      <c r="O12" s="4"/>
      <c r="P12" s="4"/>
      <c r="Q12" s="4"/>
      <c r="R12" s="4"/>
    </row>
    <row r="13" spans="1:18" ht="12.75">
      <c r="A13">
        <v>10</v>
      </c>
      <c r="B13">
        <v>4.8</v>
      </c>
      <c r="C13">
        <v>5.7</v>
      </c>
      <c r="D13">
        <v>6.5</v>
      </c>
      <c r="E13">
        <v>8.3</v>
      </c>
      <c r="F13" s="3">
        <v>7.5</v>
      </c>
      <c r="G13" s="12">
        <f t="shared" si="1"/>
        <v>5.0600000000000005</v>
      </c>
      <c r="H13" s="13">
        <f t="shared" si="0"/>
        <v>2.4399999999999995</v>
      </c>
      <c r="L13" s="4"/>
      <c r="M13" s="4"/>
      <c r="N13" s="4"/>
      <c r="O13" s="4"/>
      <c r="P13" s="4"/>
      <c r="Q13" s="4"/>
      <c r="R13" s="4"/>
    </row>
    <row r="14" spans="1:18" ht="12.75">
      <c r="A14">
        <v>11</v>
      </c>
      <c r="B14">
        <v>6.9</v>
      </c>
      <c r="C14">
        <v>3.7</v>
      </c>
      <c r="D14">
        <v>5</v>
      </c>
      <c r="E14">
        <v>6.2</v>
      </c>
      <c r="F14" s="3">
        <v>5.3</v>
      </c>
      <c r="G14" s="12">
        <f t="shared" si="1"/>
        <v>4.36</v>
      </c>
      <c r="H14" s="13">
        <f t="shared" si="0"/>
        <v>0.9399999999999995</v>
      </c>
      <c r="L14" s="4"/>
      <c r="M14" s="4"/>
      <c r="N14" s="4"/>
      <c r="O14" s="4"/>
      <c r="P14" s="4"/>
      <c r="Q14" s="4"/>
      <c r="R14" s="4"/>
    </row>
    <row r="15" spans="1:18" ht="12.75">
      <c r="A15">
        <v>12</v>
      </c>
      <c r="B15">
        <v>8.2</v>
      </c>
      <c r="C15">
        <v>4.5</v>
      </c>
      <c r="D15">
        <v>4.8</v>
      </c>
      <c r="E15">
        <v>9.5</v>
      </c>
      <c r="F15" s="3">
        <v>7.8</v>
      </c>
      <c r="G15" s="12">
        <f t="shared" si="1"/>
        <v>5.4</v>
      </c>
      <c r="H15" s="13">
        <f t="shared" si="0"/>
        <v>2.3999999999999995</v>
      </c>
      <c r="L15" s="4"/>
      <c r="M15" s="4"/>
      <c r="N15" s="4"/>
      <c r="O15" s="4"/>
      <c r="P15" s="4"/>
      <c r="Q15" s="4"/>
      <c r="R15" s="4"/>
    </row>
    <row r="16" spans="1:18" ht="12.75">
      <c r="A16">
        <v>13</v>
      </c>
      <c r="B16">
        <v>8.3</v>
      </c>
      <c r="C16">
        <v>4.7</v>
      </c>
      <c r="D16">
        <v>6.4</v>
      </c>
      <c r="E16">
        <v>9</v>
      </c>
      <c r="F16" s="3">
        <v>5.6</v>
      </c>
      <c r="G16" s="12">
        <f t="shared" si="1"/>
        <v>5.68</v>
      </c>
      <c r="H16" s="12">
        <f t="shared" si="0"/>
        <v>-0.08000000000000007</v>
      </c>
      <c r="L16" s="4"/>
      <c r="M16" s="4"/>
      <c r="N16" s="4"/>
      <c r="O16" s="4"/>
      <c r="P16" s="4"/>
      <c r="Q16" s="4"/>
      <c r="R16" s="4"/>
    </row>
    <row r="17" spans="1:18" ht="12.75">
      <c r="A17">
        <v>14</v>
      </c>
      <c r="B17">
        <v>7.4</v>
      </c>
      <c r="C17">
        <v>9.7</v>
      </c>
      <c r="D17">
        <v>9.5</v>
      </c>
      <c r="E17">
        <v>8.5</v>
      </c>
      <c r="F17" s="3">
        <v>9.4</v>
      </c>
      <c r="G17" s="12">
        <f t="shared" si="1"/>
        <v>7.0200000000000005</v>
      </c>
      <c r="H17" s="13">
        <f t="shared" si="0"/>
        <v>2.38</v>
      </c>
      <c r="L17" s="4"/>
      <c r="M17" s="4"/>
      <c r="N17" s="4"/>
      <c r="O17" s="4"/>
      <c r="P17" s="4"/>
      <c r="Q17" s="4"/>
      <c r="R17" s="4"/>
    </row>
    <row r="18" spans="6:18" ht="25.5">
      <c r="F18" s="20" t="s">
        <v>14</v>
      </c>
      <c r="G18" s="21" t="s">
        <v>13</v>
      </c>
      <c r="H18" s="22" t="s">
        <v>16</v>
      </c>
      <c r="L18" s="4"/>
      <c r="M18" s="4"/>
      <c r="N18" s="4"/>
      <c r="O18" s="4"/>
      <c r="P18" s="4"/>
      <c r="Q18" s="4"/>
      <c r="R18" s="4"/>
    </row>
    <row r="19" spans="1:33" s="7" customFormat="1" ht="12.75">
      <c r="A19" s="8"/>
      <c r="B19" s="8"/>
      <c r="E19" s="23" t="s">
        <v>15</v>
      </c>
      <c r="F19" s="16">
        <f>AVERAGE(F4:F17)</f>
        <v>6.521428571428571</v>
      </c>
      <c r="G19" s="18">
        <f>AVERAGE(G4:G17)</f>
        <v>4.3757142857142854</v>
      </c>
      <c r="H19" s="19">
        <f>F19-G19</f>
        <v>2.145714285714286</v>
      </c>
      <c r="I19" s="17"/>
      <c r="J19" s="9"/>
      <c r="K19" s="4"/>
      <c r="L19" s="4"/>
      <c r="M19" s="4"/>
      <c r="N19" s="4"/>
      <c r="O19" s="4"/>
      <c r="P19" s="4"/>
      <c r="Q19" s="4"/>
      <c r="R19" s="4"/>
      <c r="V19"/>
      <c r="W19"/>
      <c r="X19"/>
      <c r="Y19"/>
      <c r="Z19"/>
      <c r="AA19"/>
      <c r="AB19"/>
      <c r="AC19"/>
      <c r="AD19"/>
      <c r="AE19"/>
      <c r="AF19"/>
      <c r="AG19"/>
    </row>
    <row r="20" spans="5:18" ht="12.75">
      <c r="E20" s="23" t="s">
        <v>8</v>
      </c>
      <c r="F20" s="16">
        <f>STDEV(F4:F19)</f>
        <v>1.842815614150017</v>
      </c>
      <c r="G20" s="18">
        <f>STDEV(G4:G19)</f>
        <v>1.2494382411177212</v>
      </c>
      <c r="H20" s="19">
        <f>F20-G20</f>
        <v>0.5933773730322958</v>
      </c>
      <c r="I20" s="5"/>
      <c r="J20" s="5"/>
      <c r="K20" s="4"/>
      <c r="L20" s="4"/>
      <c r="M20" s="4"/>
      <c r="N20" s="4"/>
      <c r="O20" s="4"/>
      <c r="P20" s="4"/>
      <c r="Q20" s="4"/>
      <c r="R20" s="4"/>
    </row>
    <row r="21" spans="5:20" ht="12.75">
      <c r="E21" s="23" t="s">
        <v>9</v>
      </c>
      <c r="F21" s="16">
        <f>F20/F19</f>
        <v>0.282578516956191</v>
      </c>
      <c r="G21" s="18">
        <f>G20/G19</f>
        <v>0.2855392650285357</v>
      </c>
      <c r="H21" s="19">
        <f>F21-G21</f>
        <v>-0.002960748072344699</v>
      </c>
      <c r="K21" s="4"/>
      <c r="L21" s="4"/>
      <c r="M21" s="4"/>
      <c r="N21" s="4"/>
      <c r="O21" s="4"/>
      <c r="P21" s="4"/>
      <c r="Q21" s="4"/>
      <c r="R21" s="4"/>
      <c r="S21" s="6"/>
      <c r="T21" s="6"/>
    </row>
    <row r="22" spans="5:18" ht="12.75">
      <c r="E22" s="23" t="s">
        <v>10</v>
      </c>
      <c r="F22" s="15">
        <f>MIN(F4:F17)</f>
        <v>2.5</v>
      </c>
      <c r="G22" s="18">
        <f>MIN(G4:G17)</f>
        <v>2.54</v>
      </c>
      <c r="H22" s="19">
        <f>F22-G22</f>
        <v>-0.040000000000000036</v>
      </c>
      <c r="K22" s="4"/>
      <c r="L22" s="4"/>
      <c r="M22" s="4"/>
      <c r="N22" s="4"/>
      <c r="O22" s="4"/>
      <c r="P22" s="4"/>
      <c r="Q22" s="4"/>
      <c r="R22" s="4"/>
    </row>
    <row r="23" spans="5:18" ht="12.75">
      <c r="E23" s="23" t="s">
        <v>11</v>
      </c>
      <c r="F23" s="15">
        <f>MAX(F4:F17)</f>
        <v>9.7</v>
      </c>
      <c r="G23" s="18">
        <f>MAX(G4:G17)</f>
        <v>7.0200000000000005</v>
      </c>
      <c r="H23" s="19">
        <f>F23-G23</f>
        <v>2.679999999999999</v>
      </c>
      <c r="K23" s="4"/>
      <c r="L23" s="4"/>
      <c r="M23" s="4"/>
      <c r="N23" s="4"/>
      <c r="O23" s="4"/>
      <c r="P23" s="4"/>
      <c r="Q23" s="4"/>
      <c r="R23" s="4"/>
    </row>
  </sheetData>
  <mergeCells count="1">
    <mergeCell ref="A1:H1"/>
  </mergeCells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IES Alberto Pico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Ángela Núñez</dc:creator>
  <cp:keywords/>
  <dc:description/>
  <cp:lastModifiedBy>Mama</cp:lastModifiedBy>
  <dcterms:created xsi:type="dcterms:W3CDTF">2005-06-11T22:19:34Z</dcterms:created>
  <dcterms:modified xsi:type="dcterms:W3CDTF">2006-05-21T08:25:58Z</dcterms:modified>
  <cp:category/>
  <cp:version/>
  <cp:contentType/>
  <cp:contentStatus/>
</cp:coreProperties>
</file>